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640" firstSheet="1" activeTab="2"/>
  </bookViews>
  <sheets>
    <sheet name="成绩汇总" sheetId="23" state="hidden" r:id="rId1"/>
    <sheet name="1.体育基础理论教师" sheetId="38" r:id="rId2"/>
    <sheet name="2.英语教师" sheetId="39" r:id="rId3"/>
    <sheet name="3.语文教师" sheetId="40" r:id="rId4"/>
    <sheet name="4.数学教师" sheetId="37" r:id="rId5"/>
    <sheet name="5.计算机教师" sheetId="36" r:id="rId6"/>
  </sheets>
  <definedNames>
    <definedName name="_xlnm._FilterDatabase" localSheetId="1" hidden="1">'1.体育基础理论教师'!$A$2:$J$2</definedName>
    <definedName name="_xlnm._FilterDatabase" localSheetId="2" hidden="1">'2.英语教师'!$A$2:$J$2</definedName>
    <definedName name="_xlnm._FilterDatabase" localSheetId="3" hidden="1">'3.语文教师'!$A$2:$J$2</definedName>
    <definedName name="_xlnm._FilterDatabase" localSheetId="4" hidden="1">'4.数学教师'!$A$2:$J$2</definedName>
    <definedName name="_xlnm._FilterDatabase" localSheetId="5" hidden="1">'5.计算机教师'!$A$2:$J$2</definedName>
    <definedName name="_xlnm._FilterDatabase" localSheetId="0" hidden="1">成绩汇总!$A$2:$I$2</definedName>
  </definedNames>
  <calcPr calcId="145621"/>
</workbook>
</file>

<file path=xl/calcChain.xml><?xml version="1.0" encoding="utf-8"?>
<calcChain xmlns="http://schemas.openxmlformats.org/spreadsheetml/2006/main">
  <c r="J4" i="37" l="1"/>
  <c r="J5" i="37"/>
  <c r="J4" i="40"/>
  <c r="J5" i="40"/>
  <c r="J6" i="40"/>
  <c r="J7" i="40"/>
  <c r="J8" i="40"/>
  <c r="J4" i="36"/>
  <c r="J5" i="36"/>
  <c r="J3" i="36"/>
  <c r="J5" i="39"/>
  <c r="J4" i="39"/>
  <c r="J3" i="39"/>
  <c r="J4" i="38"/>
  <c r="J5" i="38"/>
  <c r="J3" i="38"/>
  <c r="J3" i="40" l="1"/>
  <c r="J3" i="37"/>
  <c r="I6" i="23" l="1"/>
  <c r="I7" i="23"/>
  <c r="I8" i="23"/>
  <c r="I9" i="23"/>
  <c r="I10" i="23"/>
  <c r="I11" i="23"/>
  <c r="I12" i="23"/>
  <c r="I13" i="23"/>
  <c r="I14" i="23"/>
  <c r="I4" i="23" l="1"/>
  <c r="I5" i="23"/>
  <c r="I3" i="23"/>
</calcChain>
</file>

<file path=xl/sharedStrings.xml><?xml version="1.0" encoding="utf-8"?>
<sst xmlns="http://schemas.openxmlformats.org/spreadsheetml/2006/main" count="221" uniqueCount="118">
  <si>
    <t>总排名</t>
    <phoneticPr fontId="2" type="noConversion"/>
  </si>
  <si>
    <t>姓名</t>
    <phoneticPr fontId="4" type="noConversion"/>
  </si>
  <si>
    <t>身份证号</t>
    <phoneticPr fontId="4" type="noConversion"/>
  </si>
  <si>
    <t>准考证号</t>
    <phoneticPr fontId="4" type="noConversion"/>
  </si>
  <si>
    <t>笔试成绩</t>
    <phoneticPr fontId="4" type="noConversion"/>
  </si>
  <si>
    <t>总成绩</t>
    <phoneticPr fontId="4" type="noConversion"/>
  </si>
  <si>
    <t>面试成绩</t>
    <phoneticPr fontId="4" type="noConversion"/>
  </si>
  <si>
    <t>报考职位</t>
    <phoneticPr fontId="2" type="noConversion"/>
  </si>
  <si>
    <t>性别</t>
    <phoneticPr fontId="2" type="noConversion"/>
  </si>
  <si>
    <t>女</t>
  </si>
  <si>
    <t>2017年天津市民园体育场（天津市体育博物馆）公开招聘工作人员</t>
    <phoneticPr fontId="2" type="noConversion"/>
  </si>
  <si>
    <t>讲解员</t>
  </si>
  <si>
    <t>展陈设计</t>
  </si>
  <si>
    <t>赵彦</t>
  </si>
  <si>
    <t>372426198410053541</t>
  </si>
  <si>
    <t>17072999000005</t>
  </si>
  <si>
    <t>金秀芳</t>
  </si>
  <si>
    <t>21090419840309302X</t>
  </si>
  <si>
    <t>17072999000006</t>
  </si>
  <si>
    <t>李婷婷</t>
  </si>
  <si>
    <t>120109198711293521</t>
  </si>
  <si>
    <t>17072999000010</t>
  </si>
  <si>
    <t>梁斌</t>
  </si>
  <si>
    <t>340803197704072217</t>
  </si>
  <si>
    <t>男</t>
  </si>
  <si>
    <t>17072999000015</t>
  </si>
  <si>
    <t>于凤</t>
  </si>
  <si>
    <t>130921198910181020</t>
  </si>
  <si>
    <t>17072999000019</t>
  </si>
  <si>
    <t>马晴宇</t>
  </si>
  <si>
    <t>130182199012140028</t>
  </si>
  <si>
    <t>17072999000020</t>
  </si>
  <si>
    <t>于佳</t>
  </si>
  <si>
    <t>231024199007190026</t>
  </si>
  <si>
    <t>17072999000030</t>
  </si>
  <si>
    <t>刘艺博</t>
  </si>
  <si>
    <t>120106199005055521</t>
  </si>
  <si>
    <t>17072999000033</t>
  </si>
  <si>
    <t>满泽明</t>
  </si>
  <si>
    <t>372328198607042114</t>
  </si>
  <si>
    <t>17072999000037</t>
  </si>
  <si>
    <t>郑婷婷</t>
  </si>
  <si>
    <t>120103198812057028</t>
  </si>
  <si>
    <t>17072999000038</t>
  </si>
  <si>
    <t>聂云</t>
  </si>
  <si>
    <t>142202199306010242</t>
  </si>
  <si>
    <t>17072999000043</t>
  </si>
  <si>
    <t>耿杉</t>
  </si>
  <si>
    <t>120102198408180925</t>
  </si>
  <si>
    <t>17072999000044</t>
  </si>
  <si>
    <t>试讲成绩</t>
    <phoneticPr fontId="2" type="noConversion"/>
  </si>
  <si>
    <t>语文教师</t>
  </si>
  <si>
    <t>数学教师</t>
  </si>
  <si>
    <t>英语教师</t>
  </si>
  <si>
    <t>计算机教师</t>
  </si>
  <si>
    <t>体育基础理论教师</t>
  </si>
  <si>
    <t>天津市体育运动学校总成绩</t>
    <phoneticPr fontId="2" type="noConversion"/>
  </si>
  <si>
    <t>龚熙</t>
  </si>
  <si>
    <t>18032510010001</t>
  </si>
  <si>
    <t>薛菲菲</t>
  </si>
  <si>
    <t>18032510010014</t>
  </si>
  <si>
    <t>张锋</t>
  </si>
  <si>
    <t>18032510010018</t>
  </si>
  <si>
    <t>计算机教师</t>
    <phoneticPr fontId="2" type="noConversion"/>
  </si>
  <si>
    <t>张美会</t>
  </si>
  <si>
    <t>18032510010003</t>
  </si>
  <si>
    <t>赵蓉</t>
  </si>
  <si>
    <t>18032510010004</t>
  </si>
  <si>
    <t>白艳丽</t>
  </si>
  <si>
    <t>18032510010016</t>
  </si>
  <si>
    <t>数学教师</t>
    <phoneticPr fontId="2" type="noConversion"/>
  </si>
  <si>
    <t>林龙飞</t>
  </si>
  <si>
    <t>18032510010012</t>
  </si>
  <si>
    <t>王蕊</t>
  </si>
  <si>
    <t>18032510010019</t>
  </si>
  <si>
    <t>王香香</t>
  </si>
  <si>
    <t>18032510010023</t>
  </si>
  <si>
    <t>李璐</t>
  </si>
  <si>
    <t>18032510010002</t>
  </si>
  <si>
    <t>黄平秀</t>
  </si>
  <si>
    <t>18032510010006</t>
  </si>
  <si>
    <t>刘欣洁</t>
  </si>
  <si>
    <t>18032510010009</t>
  </si>
  <si>
    <t>左厚增</t>
  </si>
  <si>
    <t>18032510010008</t>
  </si>
  <si>
    <t>王婕</t>
  </si>
  <si>
    <t>18032510010010</t>
  </si>
  <si>
    <t>王慧荣</t>
  </si>
  <si>
    <t>18032510010026</t>
  </si>
  <si>
    <t>宋玉娜</t>
  </si>
  <si>
    <t>18032510010028</t>
  </si>
  <si>
    <t>黄静慧</t>
  </si>
  <si>
    <t>18032510010029</t>
  </si>
  <si>
    <t>于聪聪</t>
  </si>
  <si>
    <t>18032510010030</t>
  </si>
  <si>
    <t>面谈成绩</t>
    <phoneticPr fontId="4" type="noConversion"/>
  </si>
  <si>
    <t>进入体检</t>
    <phoneticPr fontId="2" type="noConversion"/>
  </si>
  <si>
    <t>面谈成绩</t>
    <phoneticPr fontId="4" type="noConversion"/>
  </si>
  <si>
    <t>进入体检</t>
    <phoneticPr fontId="2" type="noConversion"/>
  </si>
  <si>
    <t>面谈成绩</t>
    <phoneticPr fontId="4" type="noConversion"/>
  </si>
  <si>
    <t>1201031989****454X</t>
    <phoneticPr fontId="2" type="noConversion"/>
  </si>
  <si>
    <t>1305221989****1014</t>
    <phoneticPr fontId="2" type="noConversion"/>
  </si>
  <si>
    <t>4108811987****0788</t>
    <phoneticPr fontId="2" type="noConversion"/>
  </si>
  <si>
    <t>1201081988****4521</t>
    <phoneticPr fontId="2" type="noConversion"/>
  </si>
  <si>
    <t>1302021983****0660</t>
    <phoneticPr fontId="2" type="noConversion"/>
  </si>
  <si>
    <t>1202231989****4683</t>
    <phoneticPr fontId="2" type="noConversion"/>
  </si>
  <si>
    <t>1309261991****3010</t>
    <phoneticPr fontId="2" type="noConversion"/>
  </si>
  <si>
    <t>6228241993****0200</t>
    <phoneticPr fontId="2" type="noConversion"/>
  </si>
  <si>
    <t>1201111990****2024</t>
    <phoneticPr fontId="2" type="noConversion"/>
  </si>
  <si>
    <t>4102111991****4026</t>
    <phoneticPr fontId="2" type="noConversion"/>
  </si>
  <si>
    <t>1202231990****4264</t>
    <phoneticPr fontId="2" type="noConversion"/>
  </si>
  <si>
    <t>1304261988****3216</t>
    <phoneticPr fontId="2" type="noConversion"/>
  </si>
  <si>
    <t>1309841991****2726</t>
    <phoneticPr fontId="2" type="noConversion"/>
  </si>
  <si>
    <t>1407021990****7069</t>
    <phoneticPr fontId="2" type="noConversion"/>
  </si>
  <si>
    <t>1402121988****0043</t>
    <phoneticPr fontId="2" type="noConversion"/>
  </si>
  <si>
    <t>1202231987****016X</t>
    <phoneticPr fontId="2" type="noConversion"/>
  </si>
  <si>
    <t>1201031985****0318</t>
    <phoneticPr fontId="2" type="noConversion"/>
  </si>
  <si>
    <t>3206831983****2035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</si>
</sst>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;[Red]\-0.00\ "/>
    <numFmt numFmtId="178" formatCode="0.0_ ;[Red]\-0.0\ "/>
  </numFmts>
  <fonts count="12" x14ac:knownFonts="1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8" fontId="11" fillId="4" borderId="2" xfId="0" applyNumberFormat="1" applyFont="1" applyFill="1" applyBorder="1" applyAlignment="1">
      <alignment horizontal="center" vertical="center"/>
    </xf>
    <xf numFmtId="178" fontId="9" fillId="4" borderId="2" xfId="0" applyNumberFormat="1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0" fontId="5" fillId="0" borderId="2" xfId="0" applyFont="1" applyFill="1" applyBorder="1">
      <alignment vertical="center"/>
    </xf>
  </cellXfs>
  <cellStyles count="7">
    <cellStyle name="常规" xfId="0" builtinId="0"/>
    <cellStyle name="常规 2" xfId="2"/>
    <cellStyle name="常规 3" xfId="1"/>
    <cellStyle name="常规 3 2" xfId="3"/>
    <cellStyle name="常规 4" xfId="6"/>
    <cellStyle name="常规 4 2" xfId="4"/>
    <cellStyle name="常规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0" zoomScaleNormal="90" workbookViewId="0">
      <selection activeCell="A2" sqref="A2:I2"/>
    </sheetView>
  </sheetViews>
  <sheetFormatPr defaultColWidth="9" defaultRowHeight="18" customHeight="1" x14ac:dyDescent="0.15"/>
  <cols>
    <col min="1" max="1" width="7.75" style="7" customWidth="1"/>
    <col min="2" max="2" width="11.625" style="8" customWidth="1"/>
    <col min="3" max="3" width="34.125" style="8" customWidth="1"/>
    <col min="4" max="4" width="22.625" style="8" customWidth="1"/>
    <col min="5" max="5" width="6.625" style="8" customWidth="1"/>
    <col min="6" max="6" width="18.625" style="8" customWidth="1"/>
    <col min="7" max="7" width="10.625" style="10" customWidth="1"/>
    <col min="8" max="9" width="10.625" style="8" customWidth="1"/>
    <col min="10" max="10" width="19" style="8" customWidth="1"/>
    <col min="11" max="11" width="18.25" style="8" customWidth="1"/>
    <col min="12" max="16384" width="9" style="8"/>
  </cols>
  <sheetData>
    <row r="1" spans="1:12" ht="50.1" customHeight="1" x14ac:dyDescent="0.15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7"/>
      <c r="K1" s="7"/>
      <c r="L1" s="7"/>
    </row>
    <row r="2" spans="1:12" ht="24" customHeight="1" x14ac:dyDescent="0.15">
      <c r="A2" s="1" t="s">
        <v>0</v>
      </c>
      <c r="B2" s="2" t="s">
        <v>1</v>
      </c>
      <c r="C2" s="2" t="s">
        <v>7</v>
      </c>
      <c r="D2" s="2" t="s">
        <v>2</v>
      </c>
      <c r="E2" s="2" t="s">
        <v>8</v>
      </c>
      <c r="F2" s="2" t="s">
        <v>3</v>
      </c>
      <c r="G2" s="3" t="s">
        <v>4</v>
      </c>
      <c r="H2" s="4" t="s">
        <v>6</v>
      </c>
      <c r="I2" s="9" t="s">
        <v>5</v>
      </c>
    </row>
    <row r="3" spans="1:12" ht="18" customHeight="1" x14ac:dyDescent="0.15">
      <c r="A3" s="6"/>
      <c r="B3" s="12" t="s">
        <v>13</v>
      </c>
      <c r="C3" s="12" t="s">
        <v>11</v>
      </c>
      <c r="D3" s="12" t="s">
        <v>14</v>
      </c>
      <c r="E3" s="12" t="s">
        <v>9</v>
      </c>
      <c r="F3" s="12" t="s">
        <v>15</v>
      </c>
      <c r="G3" s="11">
        <v>76.599999999999994</v>
      </c>
      <c r="H3" s="11">
        <v>0</v>
      </c>
      <c r="I3" s="5">
        <f>G3*0.5+H3*0.5</f>
        <v>38.299999999999997</v>
      </c>
    </row>
    <row r="4" spans="1:12" ht="18" customHeight="1" x14ac:dyDescent="0.15">
      <c r="A4" s="6"/>
      <c r="B4" s="12" t="s">
        <v>16</v>
      </c>
      <c r="C4" s="12" t="s">
        <v>11</v>
      </c>
      <c r="D4" s="12" t="s">
        <v>17</v>
      </c>
      <c r="E4" s="12" t="s">
        <v>9</v>
      </c>
      <c r="F4" s="12" t="s">
        <v>18</v>
      </c>
      <c r="G4" s="11">
        <v>74.7</v>
      </c>
      <c r="H4" s="11">
        <v>0</v>
      </c>
      <c r="I4" s="5">
        <f t="shared" ref="I4:I5" si="0">G4*0.5+H4*0.5</f>
        <v>37.35</v>
      </c>
    </row>
    <row r="5" spans="1:12" ht="18" customHeight="1" x14ac:dyDescent="0.15">
      <c r="A5" s="6"/>
      <c r="B5" s="12" t="s">
        <v>19</v>
      </c>
      <c r="C5" s="12" t="s">
        <v>11</v>
      </c>
      <c r="D5" s="12" t="s">
        <v>20</v>
      </c>
      <c r="E5" s="12" t="s">
        <v>9</v>
      </c>
      <c r="F5" s="12" t="s">
        <v>21</v>
      </c>
      <c r="G5" s="11">
        <v>72.5</v>
      </c>
      <c r="H5" s="11">
        <v>0</v>
      </c>
      <c r="I5" s="5">
        <f t="shared" si="0"/>
        <v>36.25</v>
      </c>
    </row>
    <row r="6" spans="1:12" ht="18" customHeight="1" x14ac:dyDescent="0.15">
      <c r="A6" s="6"/>
      <c r="B6" s="12" t="s">
        <v>22</v>
      </c>
      <c r="C6" s="12" t="s">
        <v>12</v>
      </c>
      <c r="D6" s="12" t="s">
        <v>23</v>
      </c>
      <c r="E6" s="12" t="s">
        <v>24</v>
      </c>
      <c r="F6" s="12" t="s">
        <v>25</v>
      </c>
      <c r="G6" s="11">
        <v>56.1</v>
      </c>
      <c r="H6" s="11">
        <v>0</v>
      </c>
      <c r="I6" s="5">
        <f t="shared" ref="I6:I14" si="1">G6*0.5+H6*0.5</f>
        <v>28.05</v>
      </c>
    </row>
    <row r="7" spans="1:12" ht="18" customHeight="1" x14ac:dyDescent="0.15">
      <c r="A7" s="6"/>
      <c r="B7" s="12" t="s">
        <v>26</v>
      </c>
      <c r="C7" s="12" t="s">
        <v>11</v>
      </c>
      <c r="D7" s="12" t="s">
        <v>27</v>
      </c>
      <c r="E7" s="12" t="s">
        <v>9</v>
      </c>
      <c r="F7" s="12" t="s">
        <v>28</v>
      </c>
      <c r="G7" s="11">
        <v>68.900000000000006</v>
      </c>
      <c r="H7" s="11">
        <v>0</v>
      </c>
      <c r="I7" s="5">
        <f t="shared" si="1"/>
        <v>34.450000000000003</v>
      </c>
    </row>
    <row r="8" spans="1:12" ht="18" customHeight="1" x14ac:dyDescent="0.15">
      <c r="A8" s="6"/>
      <c r="B8" s="12" t="s">
        <v>29</v>
      </c>
      <c r="C8" s="12" t="s">
        <v>11</v>
      </c>
      <c r="D8" s="12" t="s">
        <v>30</v>
      </c>
      <c r="E8" s="12" t="s">
        <v>9</v>
      </c>
      <c r="F8" s="12" t="s">
        <v>31</v>
      </c>
      <c r="G8" s="11">
        <v>68</v>
      </c>
      <c r="H8" s="11">
        <v>0</v>
      </c>
      <c r="I8" s="5">
        <f t="shared" si="1"/>
        <v>34</v>
      </c>
    </row>
    <row r="9" spans="1:12" ht="18" customHeight="1" x14ac:dyDescent="0.15">
      <c r="A9" s="6"/>
      <c r="B9" s="12" t="s">
        <v>32</v>
      </c>
      <c r="C9" s="12" t="s">
        <v>11</v>
      </c>
      <c r="D9" s="12" t="s">
        <v>33</v>
      </c>
      <c r="E9" s="12" t="s">
        <v>9</v>
      </c>
      <c r="F9" s="12" t="s">
        <v>34</v>
      </c>
      <c r="G9" s="11">
        <v>67.2</v>
      </c>
      <c r="H9" s="11">
        <v>0</v>
      </c>
      <c r="I9" s="5">
        <f t="shared" si="1"/>
        <v>33.6</v>
      </c>
    </row>
    <row r="10" spans="1:12" ht="18" customHeight="1" x14ac:dyDescent="0.15">
      <c r="A10" s="6"/>
      <c r="B10" s="12" t="s">
        <v>35</v>
      </c>
      <c r="C10" s="12" t="s">
        <v>11</v>
      </c>
      <c r="D10" s="12" t="s">
        <v>36</v>
      </c>
      <c r="E10" s="12" t="s">
        <v>9</v>
      </c>
      <c r="F10" s="12" t="s">
        <v>37</v>
      </c>
      <c r="G10" s="11">
        <v>76.5</v>
      </c>
      <c r="H10" s="11">
        <v>0</v>
      </c>
      <c r="I10" s="5">
        <f t="shared" si="1"/>
        <v>38.25</v>
      </c>
    </row>
    <row r="11" spans="1:12" ht="18" customHeight="1" x14ac:dyDescent="0.15">
      <c r="A11" s="6"/>
      <c r="B11" s="12" t="s">
        <v>38</v>
      </c>
      <c r="C11" s="12" t="s">
        <v>12</v>
      </c>
      <c r="D11" s="12" t="s">
        <v>39</v>
      </c>
      <c r="E11" s="12" t="s">
        <v>24</v>
      </c>
      <c r="F11" s="12" t="s">
        <v>40</v>
      </c>
      <c r="G11" s="11">
        <v>35.6</v>
      </c>
      <c r="H11" s="11">
        <v>0</v>
      </c>
      <c r="I11" s="5">
        <f t="shared" si="1"/>
        <v>17.8</v>
      </c>
    </row>
    <row r="12" spans="1:12" ht="18" customHeight="1" x14ac:dyDescent="0.15">
      <c r="A12" s="6"/>
      <c r="B12" s="12" t="s">
        <v>41</v>
      </c>
      <c r="C12" s="12" t="s">
        <v>11</v>
      </c>
      <c r="D12" s="12" t="s">
        <v>42</v>
      </c>
      <c r="E12" s="12" t="s">
        <v>9</v>
      </c>
      <c r="F12" s="12" t="s">
        <v>43</v>
      </c>
      <c r="G12" s="11">
        <v>74.599999999999994</v>
      </c>
      <c r="H12" s="11">
        <v>0</v>
      </c>
      <c r="I12" s="5">
        <f t="shared" si="1"/>
        <v>37.299999999999997</v>
      </c>
    </row>
    <row r="13" spans="1:12" ht="18" customHeight="1" x14ac:dyDescent="0.15">
      <c r="A13" s="6"/>
      <c r="B13" s="12" t="s">
        <v>44</v>
      </c>
      <c r="C13" s="12" t="s">
        <v>11</v>
      </c>
      <c r="D13" s="12" t="s">
        <v>45</v>
      </c>
      <c r="E13" s="12" t="s">
        <v>9</v>
      </c>
      <c r="F13" s="12" t="s">
        <v>46</v>
      </c>
      <c r="G13" s="11">
        <v>67.5</v>
      </c>
      <c r="H13" s="11">
        <v>0</v>
      </c>
      <c r="I13" s="5">
        <f t="shared" si="1"/>
        <v>33.75</v>
      </c>
    </row>
    <row r="14" spans="1:12" ht="18" customHeight="1" x14ac:dyDescent="0.15">
      <c r="A14" s="6"/>
      <c r="B14" s="12" t="s">
        <v>47</v>
      </c>
      <c r="C14" s="12" t="s">
        <v>12</v>
      </c>
      <c r="D14" s="12" t="s">
        <v>48</v>
      </c>
      <c r="E14" s="12" t="s">
        <v>9</v>
      </c>
      <c r="F14" s="12" t="s">
        <v>49</v>
      </c>
      <c r="G14" s="11">
        <v>51.5</v>
      </c>
      <c r="H14" s="11">
        <v>0</v>
      </c>
      <c r="I14" s="5">
        <f t="shared" si="1"/>
        <v>25.75</v>
      </c>
    </row>
    <row r="15" spans="1:12" ht="18" customHeight="1" x14ac:dyDescent="0.15">
      <c r="A15" s="8"/>
      <c r="G15" s="8"/>
    </row>
    <row r="16" spans="1:12" ht="18" customHeight="1" x14ac:dyDescent="0.15">
      <c r="A16" s="8"/>
      <c r="G16" s="8"/>
    </row>
    <row r="17" spans="1:7" ht="18" customHeight="1" x14ac:dyDescent="0.15">
      <c r="A17" s="8"/>
      <c r="G17" s="8"/>
    </row>
    <row r="18" spans="1:7" ht="18" customHeight="1" x14ac:dyDescent="0.15">
      <c r="A18" s="8"/>
      <c r="G18" s="8"/>
    </row>
    <row r="19" spans="1:7" ht="18" customHeight="1" x14ac:dyDescent="0.15">
      <c r="A19" s="8"/>
      <c r="G19" s="8"/>
    </row>
    <row r="20" spans="1:7" ht="18" customHeight="1" x14ac:dyDescent="0.15">
      <c r="A20" s="8"/>
      <c r="G20" s="8"/>
    </row>
    <row r="21" spans="1:7" ht="18" customHeight="1" x14ac:dyDescent="0.15">
      <c r="A21" s="8"/>
      <c r="G21" s="8"/>
    </row>
    <row r="22" spans="1:7" ht="18" customHeight="1" x14ac:dyDescent="0.15">
      <c r="A22" s="8"/>
      <c r="G22" s="8"/>
    </row>
    <row r="23" spans="1:7" ht="18" customHeight="1" x14ac:dyDescent="0.15">
      <c r="A23" s="8"/>
      <c r="G23" s="8"/>
    </row>
  </sheetData>
  <mergeCells count="1">
    <mergeCell ref="A1:I1"/>
  </mergeCells>
  <phoneticPr fontId="2" type="noConversion"/>
  <pageMargins left="0.74803149606299213" right="0.70866141732283472" top="0.74803149606299213" bottom="0.39370078740157483" header="0.31496062992125984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90" zoomScaleNormal="90" workbookViewId="0">
      <selection activeCell="H15" sqref="H15"/>
    </sheetView>
  </sheetViews>
  <sheetFormatPr defaultColWidth="9" defaultRowHeight="18" customHeight="1" x14ac:dyDescent="0.15"/>
  <cols>
    <col min="1" max="1" width="7.75" style="7" customWidth="1"/>
    <col min="2" max="2" width="11.625" style="8" customWidth="1"/>
    <col min="3" max="3" width="26.375" style="8" customWidth="1"/>
    <col min="4" max="4" width="22.625" style="8" customWidth="1"/>
    <col min="5" max="5" width="6.625" style="8" customWidth="1"/>
    <col min="6" max="6" width="18.625" style="8" customWidth="1"/>
    <col min="7" max="7" width="10.625" style="10" customWidth="1"/>
    <col min="8" max="10" width="10.625" style="8" customWidth="1"/>
    <col min="11" max="11" width="9" style="8" bestFit="1" customWidth="1"/>
    <col min="12" max="12" width="18.25" style="8" customWidth="1"/>
    <col min="13" max="16384" width="9" style="8"/>
  </cols>
  <sheetData>
    <row r="1" spans="1:13" ht="50.1" customHeight="1" x14ac:dyDescent="0.15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7"/>
      <c r="L1" s="7"/>
      <c r="M1" s="7"/>
    </row>
    <row r="2" spans="1:13" ht="24" customHeight="1" x14ac:dyDescent="0.15">
      <c r="A2" s="1" t="s">
        <v>0</v>
      </c>
      <c r="B2" s="2" t="s">
        <v>1</v>
      </c>
      <c r="C2" s="2" t="s">
        <v>7</v>
      </c>
      <c r="D2" s="2" t="s">
        <v>2</v>
      </c>
      <c r="E2" s="2" t="s">
        <v>8</v>
      </c>
      <c r="F2" s="2" t="s">
        <v>3</v>
      </c>
      <c r="G2" s="3" t="s">
        <v>4</v>
      </c>
      <c r="H2" s="4" t="s">
        <v>95</v>
      </c>
      <c r="I2" s="4" t="s">
        <v>50</v>
      </c>
      <c r="J2" s="9" t="s">
        <v>5</v>
      </c>
    </row>
    <row r="3" spans="1:13" s="25" customFormat="1" ht="18" customHeight="1" x14ac:dyDescent="0.15">
      <c r="A3" s="21">
        <v>1</v>
      </c>
      <c r="B3" s="20" t="s">
        <v>73</v>
      </c>
      <c r="C3" s="20" t="s">
        <v>55</v>
      </c>
      <c r="D3" s="20" t="s">
        <v>100</v>
      </c>
      <c r="E3" s="20" t="s">
        <v>9</v>
      </c>
      <c r="F3" s="20" t="s">
        <v>74</v>
      </c>
      <c r="G3" s="22">
        <v>70</v>
      </c>
      <c r="H3" s="23">
        <v>78.8</v>
      </c>
      <c r="I3" s="23">
        <v>74.7</v>
      </c>
      <c r="J3" s="24">
        <f>G3*0.5+H3*0.2+I3*0.3</f>
        <v>73.17</v>
      </c>
      <c r="K3" s="27" t="s">
        <v>96</v>
      </c>
    </row>
    <row r="4" spans="1:13" ht="18" customHeight="1" x14ac:dyDescent="0.15">
      <c r="A4" s="6">
        <v>2</v>
      </c>
      <c r="B4" s="13" t="s">
        <v>71</v>
      </c>
      <c r="C4" s="13" t="s">
        <v>55</v>
      </c>
      <c r="D4" s="13" t="s">
        <v>101</v>
      </c>
      <c r="E4" s="13" t="s">
        <v>24</v>
      </c>
      <c r="F4" s="13" t="s">
        <v>72</v>
      </c>
      <c r="G4" s="14">
        <v>57.6</v>
      </c>
      <c r="H4" s="11">
        <v>75</v>
      </c>
      <c r="I4" s="11">
        <v>65.7</v>
      </c>
      <c r="J4" s="5">
        <f t="shared" ref="J4:J5" si="0">G4*0.5+H4*0.2+I4*0.3</f>
        <v>63.51</v>
      </c>
    </row>
    <row r="5" spans="1:13" ht="18" customHeight="1" x14ac:dyDescent="0.15">
      <c r="A5" s="6">
        <v>3</v>
      </c>
      <c r="B5" s="13" t="s">
        <v>75</v>
      </c>
      <c r="C5" s="13" t="s">
        <v>55</v>
      </c>
      <c r="D5" s="13" t="s">
        <v>102</v>
      </c>
      <c r="E5" s="13" t="s">
        <v>9</v>
      </c>
      <c r="F5" s="13" t="s">
        <v>76</v>
      </c>
      <c r="G5" s="14">
        <v>59.2</v>
      </c>
      <c r="H5" s="11">
        <v>67.2</v>
      </c>
      <c r="I5" s="11">
        <v>0</v>
      </c>
      <c r="J5" s="5">
        <f t="shared" si="0"/>
        <v>43.040000000000006</v>
      </c>
    </row>
    <row r="6" spans="1:13" ht="18" customHeight="1" x14ac:dyDescent="0.15">
      <c r="A6" s="8"/>
      <c r="G6" s="8"/>
    </row>
    <row r="7" spans="1:13" ht="18" customHeight="1" x14ac:dyDescent="0.15">
      <c r="A7" s="8"/>
      <c r="G7" s="8"/>
    </row>
    <row r="8" spans="1:13" ht="18" customHeight="1" x14ac:dyDescent="0.15">
      <c r="A8" s="8"/>
      <c r="G8" s="8"/>
    </row>
    <row r="9" spans="1:13" ht="18" customHeight="1" x14ac:dyDescent="0.15">
      <c r="A9" s="8"/>
      <c r="G9" s="8"/>
    </row>
    <row r="10" spans="1:13" ht="18" customHeight="1" x14ac:dyDescent="0.15">
      <c r="A10" s="8"/>
      <c r="G10" s="8"/>
    </row>
    <row r="11" spans="1:13" ht="18" customHeight="1" x14ac:dyDescent="0.15">
      <c r="A11" s="8"/>
      <c r="G11" s="8"/>
    </row>
    <row r="12" spans="1:13" ht="18" customHeight="1" x14ac:dyDescent="0.15">
      <c r="A12" s="8"/>
      <c r="G12" s="8"/>
    </row>
    <row r="13" spans="1:13" ht="18" customHeight="1" x14ac:dyDescent="0.15">
      <c r="A13" s="8"/>
      <c r="G13" s="8"/>
    </row>
    <row r="14" spans="1:13" ht="18" customHeight="1" x14ac:dyDescent="0.15">
      <c r="A14" s="8"/>
      <c r="G14" s="8"/>
    </row>
    <row r="15" spans="1:13" ht="18" customHeight="1" x14ac:dyDescent="0.15">
      <c r="A15" s="8"/>
      <c r="G15" s="8"/>
    </row>
    <row r="16" spans="1:13" ht="18" customHeight="1" x14ac:dyDescent="0.15">
      <c r="A16" s="8"/>
      <c r="G16" s="8"/>
    </row>
    <row r="17" spans="1:7" ht="18" customHeight="1" x14ac:dyDescent="0.15">
      <c r="A17" s="8"/>
      <c r="G17" s="8"/>
    </row>
    <row r="18" spans="1:7" ht="18" customHeight="1" x14ac:dyDescent="0.15">
      <c r="A18" s="8"/>
      <c r="G18" s="8"/>
    </row>
    <row r="19" spans="1:7" ht="18" customHeight="1" x14ac:dyDescent="0.15">
      <c r="A19" s="8"/>
      <c r="G19" s="8"/>
    </row>
    <row r="20" spans="1:7" ht="18" customHeight="1" x14ac:dyDescent="0.15">
      <c r="A20" s="8"/>
      <c r="G20" s="8"/>
    </row>
  </sheetData>
  <mergeCells count="1">
    <mergeCell ref="A1:J1"/>
  </mergeCells>
  <phoneticPr fontId="2" type="noConversion"/>
  <pageMargins left="0.65" right="0.54" top="0.74803149606299213" bottom="0.39370078740157483" header="0.31496062992125984" footer="0.31496062992125984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B1" zoomScale="90" zoomScaleNormal="90" workbookViewId="0">
      <selection activeCell="G3" sqref="G3"/>
    </sheetView>
  </sheetViews>
  <sheetFormatPr defaultColWidth="9" defaultRowHeight="18" customHeight="1" x14ac:dyDescent="0.15"/>
  <cols>
    <col min="1" max="1" width="7.75" style="7" customWidth="1"/>
    <col min="2" max="2" width="11.625" style="8" customWidth="1"/>
    <col min="3" max="3" width="26.375" style="8" customWidth="1"/>
    <col min="4" max="4" width="22.625" style="8" customWidth="1"/>
    <col min="5" max="5" width="6.625" style="8" customWidth="1"/>
    <col min="6" max="6" width="18.625" style="8" customWidth="1"/>
    <col min="7" max="7" width="10.625" style="10" customWidth="1"/>
    <col min="8" max="10" width="10.625" style="8" customWidth="1"/>
    <col min="11" max="11" width="11.25" style="8" customWidth="1"/>
    <col min="12" max="12" width="18.25" style="8" customWidth="1"/>
    <col min="13" max="16384" width="9" style="8"/>
  </cols>
  <sheetData>
    <row r="1" spans="1:13" ht="50.1" customHeight="1" x14ac:dyDescent="0.15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7"/>
      <c r="L1" s="7"/>
      <c r="M1" s="7"/>
    </row>
    <row r="2" spans="1:13" ht="24" customHeight="1" x14ac:dyDescent="0.15">
      <c r="A2" s="1" t="s">
        <v>0</v>
      </c>
      <c r="B2" s="2" t="s">
        <v>1</v>
      </c>
      <c r="C2" s="2" t="s">
        <v>7</v>
      </c>
      <c r="D2" s="2" t="s">
        <v>2</v>
      </c>
      <c r="E2" s="2" t="s">
        <v>8</v>
      </c>
      <c r="F2" s="2" t="s">
        <v>3</v>
      </c>
      <c r="G2" s="3" t="s">
        <v>4</v>
      </c>
      <c r="H2" s="4" t="s">
        <v>97</v>
      </c>
      <c r="I2" s="4" t="s">
        <v>50</v>
      </c>
      <c r="J2" s="9" t="s">
        <v>5</v>
      </c>
    </row>
    <row r="3" spans="1:13" ht="18" customHeight="1" x14ac:dyDescent="0.15">
      <c r="A3" s="15">
        <v>1</v>
      </c>
      <c r="B3" s="16" t="s">
        <v>81</v>
      </c>
      <c r="C3" s="16" t="s">
        <v>53</v>
      </c>
      <c r="D3" s="16" t="s">
        <v>103</v>
      </c>
      <c r="E3" s="16" t="s">
        <v>9</v>
      </c>
      <c r="F3" s="16" t="s">
        <v>82</v>
      </c>
      <c r="G3" s="17">
        <v>69.2</v>
      </c>
      <c r="H3" s="18">
        <v>82.2</v>
      </c>
      <c r="I3" s="18">
        <v>76.3</v>
      </c>
      <c r="J3" s="19">
        <f>G3*0.5+H3*0.2+I3*0.3</f>
        <v>73.930000000000007</v>
      </c>
      <c r="K3" s="28" t="s">
        <v>96</v>
      </c>
    </row>
    <row r="4" spans="1:13" ht="18" customHeight="1" x14ac:dyDescent="0.15">
      <c r="A4" s="6">
        <v>2</v>
      </c>
      <c r="B4" s="13" t="s">
        <v>77</v>
      </c>
      <c r="C4" s="13" t="s">
        <v>53</v>
      </c>
      <c r="D4" s="13" t="s">
        <v>104</v>
      </c>
      <c r="E4" s="13" t="s">
        <v>9</v>
      </c>
      <c r="F4" s="13" t="s">
        <v>78</v>
      </c>
      <c r="G4" s="14">
        <v>59.4</v>
      </c>
      <c r="H4" s="11">
        <v>84</v>
      </c>
      <c r="I4" s="11">
        <v>86</v>
      </c>
      <c r="J4" s="5">
        <f t="shared" ref="J4:J5" si="0">G4*0.5+H4*0.2+I4*0.3</f>
        <v>72.3</v>
      </c>
    </row>
    <row r="5" spans="1:13" ht="18" customHeight="1" x14ac:dyDescent="0.15">
      <c r="A5" s="6">
        <v>3</v>
      </c>
      <c r="B5" s="13" t="s">
        <v>79</v>
      </c>
      <c r="C5" s="13" t="s">
        <v>53</v>
      </c>
      <c r="D5" s="13" t="s">
        <v>105</v>
      </c>
      <c r="E5" s="13" t="s">
        <v>9</v>
      </c>
      <c r="F5" s="13" t="s">
        <v>80</v>
      </c>
      <c r="G5" s="14">
        <v>60.4</v>
      </c>
      <c r="H5" s="11">
        <v>72.8</v>
      </c>
      <c r="I5" s="11">
        <v>64</v>
      </c>
      <c r="J5" s="5">
        <f t="shared" si="0"/>
        <v>63.959999999999994</v>
      </c>
    </row>
    <row r="6" spans="1:13" ht="18" customHeight="1" x14ac:dyDescent="0.15">
      <c r="A6" s="8"/>
      <c r="G6" s="8"/>
    </row>
    <row r="7" spans="1:13" ht="18" customHeight="1" x14ac:dyDescent="0.15">
      <c r="A7" s="8"/>
      <c r="G7" s="8"/>
    </row>
    <row r="8" spans="1:13" ht="18" customHeight="1" x14ac:dyDescent="0.15">
      <c r="A8" s="8"/>
      <c r="G8" s="8"/>
    </row>
    <row r="9" spans="1:13" ht="18" customHeight="1" x14ac:dyDescent="0.15">
      <c r="A9" s="8"/>
      <c r="G9" s="8"/>
    </row>
    <row r="10" spans="1:13" ht="18" customHeight="1" x14ac:dyDescent="0.15">
      <c r="A10" s="8"/>
      <c r="G10" s="8"/>
    </row>
    <row r="11" spans="1:13" ht="18" customHeight="1" x14ac:dyDescent="0.15">
      <c r="A11" s="8"/>
      <c r="G11" s="8"/>
    </row>
    <row r="12" spans="1:13" ht="18" customHeight="1" x14ac:dyDescent="0.15">
      <c r="A12" s="8"/>
      <c r="G12" s="8"/>
    </row>
    <row r="13" spans="1:13" ht="18" customHeight="1" x14ac:dyDescent="0.15">
      <c r="A13" s="8"/>
      <c r="G13" s="8"/>
    </row>
    <row r="14" spans="1:13" ht="18" customHeight="1" x14ac:dyDescent="0.15">
      <c r="A14" s="8"/>
      <c r="G14" s="8"/>
    </row>
    <row r="15" spans="1:13" ht="18" customHeight="1" x14ac:dyDescent="0.15">
      <c r="A15" s="8"/>
      <c r="G15" s="8"/>
    </row>
    <row r="16" spans="1:13" ht="18" customHeight="1" x14ac:dyDescent="0.15">
      <c r="A16" s="8"/>
      <c r="G16" s="8"/>
    </row>
    <row r="17" spans="1:7" ht="18" customHeight="1" x14ac:dyDescent="0.15">
      <c r="A17" s="8"/>
      <c r="G17" s="8"/>
    </row>
    <row r="18" spans="1:7" ht="18" customHeight="1" x14ac:dyDescent="0.15">
      <c r="A18" s="8"/>
      <c r="G18" s="8"/>
    </row>
    <row r="19" spans="1:7" ht="18" customHeight="1" x14ac:dyDescent="0.15">
      <c r="A19" s="8"/>
      <c r="G19" s="8"/>
    </row>
    <row r="20" spans="1:7" ht="18" customHeight="1" x14ac:dyDescent="0.15">
      <c r="A20" s="8"/>
      <c r="G20" s="8"/>
    </row>
  </sheetData>
  <mergeCells count="1">
    <mergeCell ref="A1:J1"/>
  </mergeCells>
  <phoneticPr fontId="2" type="noConversion"/>
  <pageMargins left="0.65" right="0.54" top="0.74803149606299213" bottom="0.39370078740157483" header="0.31496062992125984" footer="0.31496062992125984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B1" zoomScale="90" zoomScaleNormal="90" workbookViewId="0">
      <selection activeCell="K15" sqref="K15"/>
    </sheetView>
  </sheetViews>
  <sheetFormatPr defaultColWidth="9" defaultRowHeight="18" customHeight="1" x14ac:dyDescent="0.15"/>
  <cols>
    <col min="1" max="1" width="7.75" style="7" customWidth="1"/>
    <col min="2" max="2" width="11.625" style="8" customWidth="1"/>
    <col min="3" max="3" width="26.375" style="8" customWidth="1"/>
    <col min="4" max="4" width="22.625" style="8" customWidth="1"/>
    <col min="5" max="5" width="6.625" style="8" customWidth="1"/>
    <col min="6" max="6" width="18.625" style="8" customWidth="1"/>
    <col min="7" max="7" width="10.625" style="10" customWidth="1"/>
    <col min="8" max="10" width="10.625" style="8" customWidth="1"/>
    <col min="11" max="11" width="14.25" style="8" customWidth="1"/>
    <col min="12" max="12" width="18.25" style="8" customWidth="1"/>
    <col min="13" max="16384" width="9" style="8"/>
  </cols>
  <sheetData>
    <row r="1" spans="1:13" ht="50.1" customHeight="1" x14ac:dyDescent="0.15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7"/>
      <c r="L1" s="7"/>
      <c r="M1" s="7"/>
    </row>
    <row r="2" spans="1:13" ht="24" customHeight="1" x14ac:dyDescent="0.15">
      <c r="A2" s="1" t="s">
        <v>0</v>
      </c>
      <c r="B2" s="2" t="s">
        <v>1</v>
      </c>
      <c r="C2" s="2" t="s">
        <v>7</v>
      </c>
      <c r="D2" s="2" t="s">
        <v>2</v>
      </c>
      <c r="E2" s="2" t="s">
        <v>8</v>
      </c>
      <c r="F2" s="2" t="s">
        <v>3</v>
      </c>
      <c r="G2" s="3" t="s">
        <v>4</v>
      </c>
      <c r="H2" s="4" t="s">
        <v>99</v>
      </c>
      <c r="I2" s="4" t="s">
        <v>50</v>
      </c>
      <c r="J2" s="9" t="s">
        <v>5</v>
      </c>
    </row>
    <row r="3" spans="1:13" s="25" customFormat="1" ht="18" customHeight="1" x14ac:dyDescent="0.15">
      <c r="A3" s="21">
        <v>1</v>
      </c>
      <c r="B3" s="20" t="s">
        <v>83</v>
      </c>
      <c r="C3" s="20" t="s">
        <v>51</v>
      </c>
      <c r="D3" s="20" t="s">
        <v>106</v>
      </c>
      <c r="E3" s="20" t="s">
        <v>24</v>
      </c>
      <c r="F3" s="20" t="s">
        <v>84</v>
      </c>
      <c r="G3" s="22">
        <v>60.6</v>
      </c>
      <c r="H3" s="23">
        <v>88</v>
      </c>
      <c r="I3" s="23">
        <v>84.3</v>
      </c>
      <c r="J3" s="24">
        <f>G3*0.5+H3*0.2+I3*0.3</f>
        <v>73.19</v>
      </c>
      <c r="K3" s="27" t="s">
        <v>98</v>
      </c>
    </row>
    <row r="4" spans="1:13" s="25" customFormat="1" ht="18" customHeight="1" x14ac:dyDescent="0.15">
      <c r="A4" s="21">
        <v>2</v>
      </c>
      <c r="B4" s="20" t="s">
        <v>85</v>
      </c>
      <c r="C4" s="20" t="s">
        <v>51</v>
      </c>
      <c r="D4" s="20" t="s">
        <v>107</v>
      </c>
      <c r="E4" s="20" t="s">
        <v>9</v>
      </c>
      <c r="F4" s="20" t="s">
        <v>86</v>
      </c>
      <c r="G4" s="22">
        <v>62.8</v>
      </c>
      <c r="H4" s="23">
        <v>80.400000000000006</v>
      </c>
      <c r="I4" s="23">
        <v>84.3</v>
      </c>
      <c r="J4" s="24">
        <f t="shared" ref="J4:J8" si="0">G4*0.5+H4*0.2+I4*0.3</f>
        <v>72.77000000000001</v>
      </c>
      <c r="K4" s="27" t="s">
        <v>98</v>
      </c>
    </row>
    <row r="5" spans="1:13" ht="18" customHeight="1" x14ac:dyDescent="0.15">
      <c r="A5" s="6">
        <v>3</v>
      </c>
      <c r="B5" s="13" t="s">
        <v>89</v>
      </c>
      <c r="C5" s="13" t="s">
        <v>51</v>
      </c>
      <c r="D5" s="13" t="s">
        <v>108</v>
      </c>
      <c r="E5" s="13" t="s">
        <v>9</v>
      </c>
      <c r="F5" s="13" t="s">
        <v>90</v>
      </c>
      <c r="G5" s="14">
        <v>62.4</v>
      </c>
      <c r="H5" s="11">
        <v>85.8</v>
      </c>
      <c r="I5" s="11">
        <v>77.3</v>
      </c>
      <c r="J5" s="5">
        <f t="shared" si="0"/>
        <v>71.55</v>
      </c>
    </row>
    <row r="6" spans="1:13" ht="18" customHeight="1" x14ac:dyDescent="0.15">
      <c r="A6" s="6">
        <v>4</v>
      </c>
      <c r="B6" s="13" t="s">
        <v>91</v>
      </c>
      <c r="C6" s="13" t="s">
        <v>51</v>
      </c>
      <c r="D6" s="13" t="s">
        <v>109</v>
      </c>
      <c r="E6" s="13" t="s">
        <v>9</v>
      </c>
      <c r="F6" s="13" t="s">
        <v>92</v>
      </c>
      <c r="G6" s="14">
        <v>56.8</v>
      </c>
      <c r="H6" s="11">
        <v>78.400000000000006</v>
      </c>
      <c r="I6" s="11">
        <v>73</v>
      </c>
      <c r="J6" s="5">
        <f t="shared" si="0"/>
        <v>65.97999999999999</v>
      </c>
    </row>
    <row r="7" spans="1:13" ht="18" customHeight="1" x14ac:dyDescent="0.15">
      <c r="A7" s="6">
        <v>5</v>
      </c>
      <c r="B7" s="13" t="s">
        <v>93</v>
      </c>
      <c r="C7" s="13" t="s">
        <v>51</v>
      </c>
      <c r="D7" s="13" t="s">
        <v>110</v>
      </c>
      <c r="E7" s="13" t="s">
        <v>9</v>
      </c>
      <c r="F7" s="13" t="s">
        <v>94</v>
      </c>
      <c r="G7" s="14">
        <v>64.400000000000006</v>
      </c>
      <c r="H7" s="11">
        <v>75.2</v>
      </c>
      <c r="I7" s="11">
        <v>0</v>
      </c>
      <c r="J7" s="5">
        <f t="shared" si="0"/>
        <v>47.24</v>
      </c>
    </row>
    <row r="8" spans="1:13" ht="18" customHeight="1" x14ac:dyDescent="0.15">
      <c r="A8" s="6">
        <v>6</v>
      </c>
      <c r="B8" s="13" t="s">
        <v>87</v>
      </c>
      <c r="C8" s="13" t="s">
        <v>51</v>
      </c>
      <c r="D8" s="13" t="s">
        <v>111</v>
      </c>
      <c r="E8" s="13" t="s">
        <v>24</v>
      </c>
      <c r="F8" s="13" t="s">
        <v>88</v>
      </c>
      <c r="G8" s="14">
        <v>51.8</v>
      </c>
      <c r="H8" s="11">
        <v>0</v>
      </c>
      <c r="I8" s="11">
        <v>0</v>
      </c>
      <c r="J8" s="5">
        <f t="shared" si="0"/>
        <v>25.9</v>
      </c>
    </row>
    <row r="9" spans="1:13" ht="18" customHeight="1" x14ac:dyDescent="0.15">
      <c r="A9" s="8"/>
      <c r="G9" s="8"/>
    </row>
    <row r="10" spans="1:13" ht="18" customHeight="1" x14ac:dyDescent="0.15">
      <c r="A10" s="8"/>
      <c r="G10" s="8"/>
    </row>
    <row r="11" spans="1:13" ht="18" customHeight="1" x14ac:dyDescent="0.15">
      <c r="A11" s="8"/>
      <c r="G11" s="8"/>
    </row>
    <row r="12" spans="1:13" ht="18" customHeight="1" x14ac:dyDescent="0.15">
      <c r="A12" s="8"/>
      <c r="G12" s="8"/>
    </row>
    <row r="13" spans="1:13" ht="18" customHeight="1" x14ac:dyDescent="0.15">
      <c r="A13" s="8"/>
      <c r="G13" s="8"/>
    </row>
    <row r="14" spans="1:13" ht="18" customHeight="1" x14ac:dyDescent="0.15">
      <c r="A14" s="8"/>
      <c r="G14" s="8"/>
    </row>
    <row r="15" spans="1:13" ht="18" customHeight="1" x14ac:dyDescent="0.15">
      <c r="A15" s="8"/>
      <c r="G15" s="8"/>
    </row>
    <row r="16" spans="1:13" ht="18" customHeight="1" x14ac:dyDescent="0.15">
      <c r="A16" s="8"/>
      <c r="G16" s="8"/>
    </row>
    <row r="17" spans="1:7" ht="18" customHeight="1" x14ac:dyDescent="0.15">
      <c r="A17" s="8"/>
      <c r="G17" s="8"/>
    </row>
    <row r="18" spans="1:7" ht="18" customHeight="1" x14ac:dyDescent="0.15">
      <c r="A18" s="8"/>
      <c r="G18" s="8"/>
    </row>
    <row r="19" spans="1:7" ht="18" customHeight="1" x14ac:dyDescent="0.15">
      <c r="A19" s="8"/>
      <c r="G19" s="8"/>
    </row>
    <row r="20" spans="1:7" ht="18" customHeight="1" x14ac:dyDescent="0.15">
      <c r="A20" s="8"/>
      <c r="G20" s="8"/>
    </row>
  </sheetData>
  <mergeCells count="1">
    <mergeCell ref="A1:J1"/>
  </mergeCells>
  <phoneticPr fontId="2" type="noConversion"/>
  <pageMargins left="0.65" right="0.54" top="0.74803149606299213" bottom="0.39370078740157483" header="0.31496062992125984" footer="0.31496062992125984"/>
  <pageSetup paperSize="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B1" zoomScale="90" zoomScaleNormal="90" workbookViewId="0">
      <selection activeCell="I17" sqref="I16:I17"/>
    </sheetView>
  </sheetViews>
  <sheetFormatPr defaultColWidth="9" defaultRowHeight="18" customHeight="1" x14ac:dyDescent="0.15"/>
  <cols>
    <col min="1" max="1" width="7.75" style="7" customWidth="1"/>
    <col min="2" max="2" width="11.625" style="8" customWidth="1"/>
    <col min="3" max="3" width="26.375" style="8" customWidth="1"/>
    <col min="4" max="4" width="22.625" style="8" customWidth="1"/>
    <col min="5" max="5" width="6.625" style="8" customWidth="1"/>
    <col min="6" max="6" width="18.625" style="8" customWidth="1"/>
    <col min="7" max="7" width="10.625" style="10" customWidth="1"/>
    <col min="8" max="10" width="10.625" style="8" customWidth="1"/>
    <col min="11" max="11" width="12.625" style="8" customWidth="1"/>
    <col min="12" max="12" width="18.25" style="8" customWidth="1"/>
    <col min="13" max="16384" width="9" style="8"/>
  </cols>
  <sheetData>
    <row r="1" spans="1:13" ht="50.1" customHeight="1" x14ac:dyDescent="0.15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7"/>
      <c r="L1" s="7"/>
      <c r="M1" s="7"/>
    </row>
    <row r="2" spans="1:13" ht="24" customHeight="1" x14ac:dyDescent="0.15">
      <c r="A2" s="1" t="s">
        <v>0</v>
      </c>
      <c r="B2" s="2" t="s">
        <v>1</v>
      </c>
      <c r="C2" s="2" t="s">
        <v>7</v>
      </c>
      <c r="D2" s="2" t="s">
        <v>2</v>
      </c>
      <c r="E2" s="2" t="s">
        <v>8</v>
      </c>
      <c r="F2" s="2" t="s">
        <v>3</v>
      </c>
      <c r="G2" s="3" t="s">
        <v>4</v>
      </c>
      <c r="H2" s="4" t="s">
        <v>97</v>
      </c>
      <c r="I2" s="4" t="s">
        <v>50</v>
      </c>
      <c r="J2" s="9" t="s">
        <v>5</v>
      </c>
    </row>
    <row r="3" spans="1:13" ht="18" customHeight="1" x14ac:dyDescent="0.15">
      <c r="A3" s="15">
        <v>1</v>
      </c>
      <c r="B3" s="16" t="s">
        <v>64</v>
      </c>
      <c r="C3" s="16" t="s">
        <v>52</v>
      </c>
      <c r="D3" s="16" t="s">
        <v>112</v>
      </c>
      <c r="E3" s="16" t="s">
        <v>9</v>
      </c>
      <c r="F3" s="16" t="s">
        <v>65</v>
      </c>
      <c r="G3" s="17">
        <v>76.400000000000006</v>
      </c>
      <c r="H3" s="18">
        <v>67.2</v>
      </c>
      <c r="I3" s="18">
        <v>81</v>
      </c>
      <c r="J3" s="19">
        <f>G3*0.5+H3*0.2+I3*0.3</f>
        <v>75.94</v>
      </c>
      <c r="K3" s="28" t="s">
        <v>98</v>
      </c>
    </row>
    <row r="4" spans="1:13" ht="18" customHeight="1" x14ac:dyDescent="0.15">
      <c r="A4" s="6">
        <v>2</v>
      </c>
      <c r="B4" s="13" t="s">
        <v>68</v>
      </c>
      <c r="C4" s="13" t="s">
        <v>70</v>
      </c>
      <c r="D4" s="13" t="s">
        <v>113</v>
      </c>
      <c r="E4" s="13" t="s">
        <v>9</v>
      </c>
      <c r="F4" s="13" t="s">
        <v>69</v>
      </c>
      <c r="G4" s="14">
        <v>67.400000000000006</v>
      </c>
      <c r="H4" s="11">
        <v>79.400000000000006</v>
      </c>
      <c r="I4" s="11">
        <v>67.3</v>
      </c>
      <c r="J4" s="5">
        <f t="shared" ref="J4:J5" si="0">G4*0.5+H4*0.2+I4*0.3</f>
        <v>69.77000000000001</v>
      </c>
    </row>
    <row r="5" spans="1:13" ht="18" customHeight="1" x14ac:dyDescent="0.15">
      <c r="A5" s="6">
        <v>3</v>
      </c>
      <c r="B5" s="13" t="s">
        <v>66</v>
      </c>
      <c r="C5" s="13" t="s">
        <v>52</v>
      </c>
      <c r="D5" s="13" t="s">
        <v>114</v>
      </c>
      <c r="E5" s="13" t="s">
        <v>9</v>
      </c>
      <c r="F5" s="13" t="s">
        <v>67</v>
      </c>
      <c r="G5" s="14">
        <v>61.8</v>
      </c>
      <c r="H5" s="11">
        <v>73.599999999999994</v>
      </c>
      <c r="I5" s="11">
        <v>0</v>
      </c>
      <c r="J5" s="5">
        <f t="shared" si="0"/>
        <v>45.62</v>
      </c>
    </row>
    <row r="6" spans="1:13" ht="18" customHeight="1" x14ac:dyDescent="0.15">
      <c r="A6" s="8"/>
      <c r="G6" s="8"/>
    </row>
    <row r="7" spans="1:13" ht="18" customHeight="1" x14ac:dyDescent="0.15">
      <c r="A7" s="8"/>
      <c r="G7" s="8"/>
    </row>
    <row r="8" spans="1:13" ht="18" customHeight="1" x14ac:dyDescent="0.15">
      <c r="A8" s="8"/>
      <c r="G8" s="8"/>
    </row>
    <row r="9" spans="1:13" ht="18" customHeight="1" x14ac:dyDescent="0.15">
      <c r="A9" s="8"/>
      <c r="G9" s="8"/>
    </row>
    <row r="10" spans="1:13" ht="18" customHeight="1" x14ac:dyDescent="0.15">
      <c r="A10" s="8"/>
      <c r="G10" s="8"/>
    </row>
    <row r="11" spans="1:13" ht="18" customHeight="1" x14ac:dyDescent="0.15">
      <c r="A11" s="8"/>
      <c r="G11" s="8"/>
    </row>
    <row r="12" spans="1:13" ht="18" customHeight="1" x14ac:dyDescent="0.15">
      <c r="A12" s="8"/>
      <c r="G12" s="8"/>
    </row>
    <row r="13" spans="1:13" ht="18" customHeight="1" x14ac:dyDescent="0.15">
      <c r="A13" s="8"/>
      <c r="G13" s="8"/>
    </row>
    <row r="14" spans="1:13" ht="18" customHeight="1" x14ac:dyDescent="0.15">
      <c r="A14" s="8"/>
      <c r="G14" s="8"/>
    </row>
    <row r="15" spans="1:13" ht="18" customHeight="1" x14ac:dyDescent="0.15">
      <c r="A15" s="8"/>
      <c r="G15" s="8"/>
    </row>
    <row r="16" spans="1:13" ht="18" customHeight="1" x14ac:dyDescent="0.15">
      <c r="A16" s="8"/>
      <c r="G16" s="8"/>
    </row>
    <row r="17" spans="1:7" ht="18" customHeight="1" x14ac:dyDescent="0.15">
      <c r="A17" s="8"/>
      <c r="G17" s="8"/>
    </row>
    <row r="18" spans="1:7" ht="18" customHeight="1" x14ac:dyDescent="0.15">
      <c r="A18" s="8"/>
      <c r="G18" s="8"/>
    </row>
    <row r="19" spans="1:7" ht="18" customHeight="1" x14ac:dyDescent="0.15">
      <c r="A19" s="8"/>
      <c r="G19" s="8"/>
    </row>
    <row r="20" spans="1:7" ht="18" customHeight="1" x14ac:dyDescent="0.15">
      <c r="A20" s="8"/>
      <c r="G20" s="8"/>
    </row>
  </sheetData>
  <mergeCells count="1">
    <mergeCell ref="A1:J1"/>
  </mergeCells>
  <phoneticPr fontId="2" type="noConversion"/>
  <pageMargins left="0.65" right="0.54" top="0.74803149606299213" bottom="0.39370078740157483" header="0.31496062992125984" footer="0.31496062992125984"/>
  <pageSetup paperSize="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90" zoomScaleNormal="90" workbookViewId="0">
      <selection activeCell="K3" sqref="K3"/>
    </sheetView>
  </sheetViews>
  <sheetFormatPr defaultColWidth="9" defaultRowHeight="18" customHeight="1" x14ac:dyDescent="0.15"/>
  <cols>
    <col min="1" max="1" width="7.75" style="7" customWidth="1"/>
    <col min="2" max="2" width="11.625" style="8" customWidth="1"/>
    <col min="3" max="3" width="26.375" style="8" customWidth="1"/>
    <col min="4" max="4" width="22.625" style="8" customWidth="1"/>
    <col min="5" max="5" width="6.625" style="8" customWidth="1"/>
    <col min="6" max="6" width="18.625" style="8" customWidth="1"/>
    <col min="7" max="7" width="10.625" style="10" customWidth="1"/>
    <col min="8" max="10" width="10.625" style="8" customWidth="1"/>
    <col min="11" max="11" width="13.5" style="8" customWidth="1"/>
    <col min="12" max="12" width="18.25" style="8" customWidth="1"/>
    <col min="13" max="16384" width="9" style="8"/>
  </cols>
  <sheetData>
    <row r="1" spans="1:13" ht="50.1" customHeight="1" x14ac:dyDescent="0.15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7"/>
      <c r="L1" s="7"/>
      <c r="M1" s="7"/>
    </row>
    <row r="2" spans="1:13" ht="24" customHeight="1" x14ac:dyDescent="0.15">
      <c r="A2" s="1" t="s">
        <v>0</v>
      </c>
      <c r="B2" s="2" t="s">
        <v>1</v>
      </c>
      <c r="C2" s="2" t="s">
        <v>7</v>
      </c>
      <c r="D2" s="2" t="s">
        <v>2</v>
      </c>
      <c r="E2" s="2" t="s">
        <v>8</v>
      </c>
      <c r="F2" s="2" t="s">
        <v>3</v>
      </c>
      <c r="G2" s="3" t="s">
        <v>4</v>
      </c>
      <c r="H2" s="4" t="s">
        <v>97</v>
      </c>
      <c r="I2" s="4" t="s">
        <v>50</v>
      </c>
      <c r="J2" s="9" t="s">
        <v>5</v>
      </c>
    </row>
    <row r="3" spans="1:13" ht="18" customHeight="1" x14ac:dyDescent="0.15">
      <c r="A3" s="15">
        <v>1</v>
      </c>
      <c r="B3" s="16" t="s">
        <v>59</v>
      </c>
      <c r="C3" s="16" t="s">
        <v>54</v>
      </c>
      <c r="D3" s="16" t="s">
        <v>115</v>
      </c>
      <c r="E3" s="16" t="s">
        <v>9</v>
      </c>
      <c r="F3" s="16" t="s">
        <v>60</v>
      </c>
      <c r="G3" s="17">
        <v>55.4</v>
      </c>
      <c r="H3" s="18">
        <v>76.599999999999994</v>
      </c>
      <c r="I3" s="18">
        <v>79</v>
      </c>
      <c r="J3" s="19">
        <f>G3*0.5+H3*0.2+I3*0.3</f>
        <v>66.72</v>
      </c>
      <c r="K3" s="28" t="s">
        <v>96</v>
      </c>
    </row>
    <row r="4" spans="1:13" ht="18" customHeight="1" x14ac:dyDescent="0.15">
      <c r="A4" s="6">
        <v>2</v>
      </c>
      <c r="B4" s="13" t="s">
        <v>61</v>
      </c>
      <c r="C4" s="13" t="s">
        <v>63</v>
      </c>
      <c r="D4" s="13" t="s">
        <v>116</v>
      </c>
      <c r="E4" s="13" t="s">
        <v>24</v>
      </c>
      <c r="F4" s="13" t="s">
        <v>62</v>
      </c>
      <c r="G4" s="14">
        <v>56</v>
      </c>
      <c r="H4" s="11">
        <v>81.599999999999994</v>
      </c>
      <c r="I4" s="11">
        <v>72.7</v>
      </c>
      <c r="J4" s="5">
        <f t="shared" ref="J4:J5" si="0">G4*0.5+H4*0.2+I4*0.3</f>
        <v>66.13</v>
      </c>
    </row>
    <row r="5" spans="1:13" ht="18" customHeight="1" x14ac:dyDescent="0.15">
      <c r="A5" s="6">
        <v>3</v>
      </c>
      <c r="B5" s="13" t="s">
        <v>57</v>
      </c>
      <c r="C5" s="13" t="s">
        <v>54</v>
      </c>
      <c r="D5" s="13" t="s">
        <v>117</v>
      </c>
      <c r="E5" s="13" t="s">
        <v>24</v>
      </c>
      <c r="F5" s="13" t="s">
        <v>58</v>
      </c>
      <c r="G5" s="14">
        <v>57.6</v>
      </c>
      <c r="H5" s="11">
        <v>72</v>
      </c>
      <c r="I5" s="11">
        <v>69.7</v>
      </c>
      <c r="J5" s="5">
        <f t="shared" si="0"/>
        <v>64.11</v>
      </c>
    </row>
    <row r="6" spans="1:13" ht="18" customHeight="1" x14ac:dyDescent="0.15">
      <c r="A6" s="8"/>
      <c r="G6" s="8"/>
    </row>
    <row r="7" spans="1:13" ht="18" customHeight="1" x14ac:dyDescent="0.15">
      <c r="A7" s="8"/>
      <c r="G7" s="8"/>
    </row>
    <row r="8" spans="1:13" ht="18" customHeight="1" x14ac:dyDescent="0.15">
      <c r="A8" s="8"/>
      <c r="G8" s="8"/>
    </row>
    <row r="9" spans="1:13" ht="18" customHeight="1" x14ac:dyDescent="0.15">
      <c r="A9" s="8"/>
      <c r="G9" s="8"/>
    </row>
    <row r="10" spans="1:13" ht="18" customHeight="1" x14ac:dyDescent="0.15">
      <c r="A10" s="8"/>
      <c r="G10" s="8"/>
    </row>
    <row r="11" spans="1:13" ht="18" customHeight="1" x14ac:dyDescent="0.15">
      <c r="A11" s="8"/>
      <c r="G11" s="8"/>
    </row>
    <row r="12" spans="1:13" ht="18" customHeight="1" x14ac:dyDescent="0.15">
      <c r="A12" s="8"/>
      <c r="G12" s="8"/>
    </row>
    <row r="13" spans="1:13" ht="18" customHeight="1" x14ac:dyDescent="0.15">
      <c r="A13" s="8"/>
      <c r="G13" s="8"/>
    </row>
    <row r="14" spans="1:13" ht="18" customHeight="1" x14ac:dyDescent="0.15">
      <c r="A14" s="8"/>
      <c r="G14" s="8"/>
    </row>
    <row r="15" spans="1:13" ht="18" customHeight="1" x14ac:dyDescent="0.15">
      <c r="A15" s="8"/>
      <c r="G15" s="8"/>
    </row>
    <row r="16" spans="1:13" ht="18" customHeight="1" x14ac:dyDescent="0.15">
      <c r="A16" s="8"/>
      <c r="G16" s="8"/>
    </row>
    <row r="17" spans="1:7" ht="18" customHeight="1" x14ac:dyDescent="0.15">
      <c r="A17" s="8"/>
      <c r="G17" s="8"/>
    </row>
    <row r="18" spans="1:7" ht="18" customHeight="1" x14ac:dyDescent="0.15">
      <c r="A18" s="8"/>
      <c r="G18" s="8"/>
    </row>
    <row r="19" spans="1:7" ht="18" customHeight="1" x14ac:dyDescent="0.15">
      <c r="A19" s="8"/>
      <c r="G19" s="8"/>
    </row>
    <row r="20" spans="1:7" ht="18" customHeight="1" x14ac:dyDescent="0.15">
      <c r="A20" s="8"/>
      <c r="G20" s="8"/>
    </row>
  </sheetData>
  <mergeCells count="1">
    <mergeCell ref="A1:J1"/>
  </mergeCells>
  <phoneticPr fontId="2" type="noConversion"/>
  <pageMargins left="0.65" right="0.54" top="0.74803149606299213" bottom="0.3937007874015748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成绩汇总</vt:lpstr>
      <vt:lpstr>1.体育基础理论教师</vt:lpstr>
      <vt:lpstr>2.英语教师</vt:lpstr>
      <vt:lpstr>3.语文教师</vt:lpstr>
      <vt:lpstr>4.数学教师</vt:lpstr>
      <vt:lpstr>5.计算机教师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qqwsj</dc:creator>
  <cp:lastModifiedBy>wang</cp:lastModifiedBy>
  <cp:lastPrinted>2018-04-13T12:36:51Z</cp:lastPrinted>
  <dcterms:created xsi:type="dcterms:W3CDTF">2015-10-29T07:41:42Z</dcterms:created>
  <dcterms:modified xsi:type="dcterms:W3CDTF">2018-05-09T06:33:45Z</dcterms:modified>
</cp:coreProperties>
</file>